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370" activeTab="0"/>
  </bookViews>
  <sheets>
    <sheet name="克州对下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<sst xmlns="http://schemas.openxmlformats.org/spreadsheetml/2006/main" count="27" uniqueCount="27">
  <si>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县级基本财力保障机制奖补资金</t>
  </si>
  <si>
    <t>重点生态功能区转移支付收入</t>
  </si>
  <si>
    <t>固定数额补助收入</t>
  </si>
  <si>
    <t>其他一般性转移支付</t>
  </si>
  <si>
    <t>备注</t>
  </si>
  <si>
    <t>项      目</t>
  </si>
  <si>
    <t>自治区补助收入</t>
  </si>
  <si>
    <t>一般性转移支付小计</t>
  </si>
  <si>
    <t xml:space="preserve">增值税和消费税税收返还 </t>
  </si>
  <si>
    <t>所得税基数返还</t>
  </si>
  <si>
    <t>原体制补助</t>
  </si>
  <si>
    <t>均衡性转移支付补助</t>
  </si>
  <si>
    <t>增值税“五五分享”税收返还收入</t>
  </si>
  <si>
    <t>专项转移支付</t>
  </si>
  <si>
    <t>结算补助收入</t>
  </si>
  <si>
    <t>资源枯竭型城市转移支付补助支出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</si>
  <si>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</si>
  <si>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</si>
  <si>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</si>
  <si>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</si>
  <si>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</si>
  <si>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边境地区转移支付收入</t>
  </si>
  <si>
    <t>贫困地区转移支付收入</t>
  </si>
  <si>
    <t>2016年决算数</t>
  </si>
  <si>
    <t>2017年决算数</t>
  </si>
  <si>
    <t>阿克陶县2017年较2016年增长%</t>
  </si>
  <si>
    <t>2017年阿克陶县转移支付资金情况表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</si>
</sst>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0000_ "/>
    <numFmt numFmtId="179" formatCode="#,##0_);[Red]\(#,##0\)"/>
    <numFmt numFmtId="180" formatCode="0.0%"/>
    <numFmt numFmtId="181" formatCode="#,##0_ "/>
    <numFmt numFmtId="182" formatCode="#,##0.0000"/>
    <numFmt numFmtId="183" formatCode="0_);[Red]\(0\)"/>
    <numFmt numFmtId="184" formatCode="0.00_ "/>
    <numFmt numFmtId="185" formatCode="#,##0.00_ ;\-#,##0.00"/>
    <numFmt numFmtId="186" formatCode="#,##0.0_ ;\-#,##0.0"/>
    <numFmt numFmtId="187" formatCode="#,##0_ ;\-#,##0"/>
    <numFmt numFmtId="188" formatCode="_ * #,##0_ ;_ * \-#,##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>
      <alignment horizontal="right"/>
    </xf>
    <xf numFmtId="10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/>
      <protection locked="0"/>
    </xf>
    <xf numFmtId="176" fontId="25" fillId="0" borderId="12" xfId="0" applyNumberFormat="1" applyFont="1" applyFill="1" applyBorder="1" applyAlignment="1">
      <alignment horizontal="right"/>
    </xf>
    <xf numFmtId="10" fontId="28" fillId="0" borderId="12" xfId="0" applyNumberFormat="1" applyFont="1" applyFill="1" applyBorder="1" applyAlignment="1">
      <alignment horizontal="right"/>
    </xf>
    <xf numFmtId="176" fontId="25" fillId="0" borderId="13" xfId="0" applyNumberFormat="1" applyFont="1" applyFill="1" applyBorder="1" applyAlignment="1">
      <alignment horizontal="right"/>
    </xf>
    <xf numFmtId="10" fontId="25" fillId="0" borderId="10" xfId="0" applyNumberFormat="1" applyFont="1" applyFill="1" applyBorder="1" applyAlignment="1">
      <alignment horizontal="right"/>
    </xf>
    <xf numFmtId="176" fontId="28" fillId="0" borderId="1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tabSelected="1" zoomScale="55" zoomScaleNormal="55" zoomScalePageLayoutView="0" workbookViewId="0" topLeftCell="A1">
      <selection activeCell="F6" sqref="F6"/>
    </sheetView>
  </sheetViews>
  <sheetFormatPr defaultColWidth="9.00390625" defaultRowHeight="14.25"/>
  <cols>
    <col min="1" max="1" width="53.375" style="3" customWidth="1"/>
    <col min="2" max="4" width="18.75390625" style="3" customWidth="1"/>
    <col min="5" max="5" width="18.375" style="3" customWidth="1"/>
    <col min="6" max="16384" width="9.00390625" style="3" customWidth="1"/>
  </cols>
  <sheetData>
    <row r="1" spans="1:5" ht="45" customHeight="1">
      <c r="A1" s="20" t="s">
        <v>26</v>
      </c>
      <c r="B1" s="20"/>
      <c r="C1" s="20"/>
      <c r="D1" s="20"/>
      <c r="E1" s="20"/>
    </row>
    <row r="2" spans="1:5" ht="30.75" customHeight="1">
      <c r="A2" s="4"/>
      <c r="E2" s="18"/>
    </row>
    <row r="3" spans="1:5" ht="30.75" customHeight="1">
      <c r="A3" s="21" t="s">
        <v>5</v>
      </c>
      <c r="B3" s="23" t="s">
        <v>23</v>
      </c>
      <c r="C3" s="23" t="s">
        <v>24</v>
      </c>
      <c r="D3" s="23" t="s">
        <v>25</v>
      </c>
      <c r="E3" s="25" t="s">
        <v>4</v>
      </c>
    </row>
    <row r="4" spans="1:5" s="5" customFormat="1" ht="48.75" customHeight="1">
      <c r="A4" s="22"/>
      <c r="B4" s="24"/>
      <c r="C4" s="24"/>
      <c r="D4" s="23"/>
      <c r="E4" s="26"/>
    </row>
    <row r="5" spans="1:5" s="1" customFormat="1" ht="34.5" customHeight="1">
      <c r="A5" s="6" t="s">
        <v>6</v>
      </c>
      <c r="B5" s="15">
        <f>B6+B25</f>
        <v>307419</v>
      </c>
      <c r="C5" s="15">
        <f>C6+C25</f>
        <v>320095</v>
      </c>
      <c r="D5" s="16">
        <f>(C5-B5)/B5</f>
        <v>0.041233625768088505</v>
      </c>
      <c r="E5" s="19"/>
    </row>
    <row r="6" spans="1:5" s="1" customFormat="1" ht="34.5" customHeight="1">
      <c r="A6" s="6" t="s">
        <v>7</v>
      </c>
      <c r="B6" s="17">
        <f>SUM(B7:B24)</f>
        <v>190264</v>
      </c>
      <c r="C6" s="17">
        <f>SUM(C7:C24)</f>
        <v>167308</v>
      </c>
      <c r="D6" s="16">
        <f>(C6-B6)/B6</f>
        <v>-0.12065340789639659</v>
      </c>
      <c r="E6" s="19"/>
    </row>
    <row r="7" spans="1:5" s="2" customFormat="1" ht="34.5" customHeight="1">
      <c r="A7" s="7" t="s">
        <v>8</v>
      </c>
      <c r="B7" s="8">
        <v>1061</v>
      </c>
      <c r="C7" s="8">
        <v>2861</v>
      </c>
      <c r="D7" s="9">
        <f>(C7-B7)/B7</f>
        <v>1.696512723845429</v>
      </c>
      <c r="E7" s="19"/>
    </row>
    <row r="8" spans="1:5" s="2" customFormat="1" ht="34.5" customHeight="1">
      <c r="A8" s="7" t="s">
        <v>12</v>
      </c>
      <c r="B8" s="8">
        <v>0</v>
      </c>
      <c r="C8" s="8"/>
      <c r="D8" s="9"/>
      <c r="E8" s="19"/>
    </row>
    <row r="9" spans="1:5" s="2" customFormat="1" ht="34.5" customHeight="1">
      <c r="A9" s="7" t="s">
        <v>9</v>
      </c>
      <c r="B9" s="8">
        <v>119</v>
      </c>
      <c r="C9" s="8">
        <v>119</v>
      </c>
      <c r="D9" s="9">
        <f>(C9-B9)/B9</f>
        <v>0</v>
      </c>
      <c r="E9" s="19"/>
    </row>
    <row r="10" spans="1:5" s="2" customFormat="1" ht="34.5" customHeight="1">
      <c r="A10" s="7" t="s">
        <v>10</v>
      </c>
      <c r="B10" s="8">
        <v>4031</v>
      </c>
      <c r="C10" s="8">
        <v>4031</v>
      </c>
      <c r="D10" s="9">
        <f>(C10-B10)/B10</f>
        <v>0</v>
      </c>
      <c r="E10" s="19"/>
    </row>
    <row r="11" spans="1:5" s="2" customFormat="1" ht="34.5" customHeight="1">
      <c r="A11" s="10" t="s">
        <v>11</v>
      </c>
      <c r="B11" s="8">
        <v>38186</v>
      </c>
      <c r="C11" s="8">
        <v>40167</v>
      </c>
      <c r="D11" s="9">
        <f>(C11-B11)/B11</f>
        <v>0.05187765149531242</v>
      </c>
      <c r="E11" s="19"/>
    </row>
    <row r="12" spans="1:5" s="2" customFormat="1" ht="34.5" customHeight="1">
      <c r="A12" s="10" t="s">
        <v>0</v>
      </c>
      <c r="B12" s="8">
        <v>21853</v>
      </c>
      <c r="C12" s="8">
        <v>28226</v>
      </c>
      <c r="D12" s="9">
        <f>(C12-B12)/B12</f>
        <v>0.29163043975655517</v>
      </c>
      <c r="E12" s="19"/>
    </row>
    <row r="13" spans="1:5" s="2" customFormat="1" ht="34.5" customHeight="1">
      <c r="A13" s="10" t="s">
        <v>14</v>
      </c>
      <c r="B13" s="8">
        <v>430</v>
      </c>
      <c r="C13" s="8">
        <v>0</v>
      </c>
      <c r="D13" s="9">
        <f>(C13-B13)/B13</f>
        <v>-1</v>
      </c>
      <c r="E13" s="19"/>
    </row>
    <row r="14" spans="1:5" s="2" customFormat="1" ht="34.5" customHeight="1">
      <c r="A14" s="10" t="s">
        <v>15</v>
      </c>
      <c r="B14" s="8"/>
      <c r="C14" s="8"/>
      <c r="D14" s="9"/>
      <c r="E14" s="19"/>
    </row>
    <row r="15" spans="1:5" s="2" customFormat="1" ht="34.5" customHeight="1">
      <c r="A15" s="10" t="s">
        <v>16</v>
      </c>
      <c r="B15" s="8">
        <v>5612</v>
      </c>
      <c r="C15" s="8">
        <v>4094</v>
      </c>
      <c r="D15" s="9">
        <f>(C15-B15)/B15</f>
        <v>-0.27049180327868855</v>
      </c>
      <c r="E15" s="19"/>
    </row>
    <row r="16" spans="1:5" s="2" customFormat="1" ht="34.5" customHeight="1">
      <c r="A16" s="10" t="s">
        <v>17</v>
      </c>
      <c r="B16" s="8">
        <v>8046</v>
      </c>
      <c r="C16" s="8">
        <v>482</v>
      </c>
      <c r="D16" s="9">
        <f>(C16-B16)/B16</f>
        <v>-0.9400944568729803</v>
      </c>
      <c r="E16" s="19"/>
    </row>
    <row r="17" spans="1:5" s="2" customFormat="1" ht="34.5" customHeight="1">
      <c r="A17" s="10" t="s">
        <v>18</v>
      </c>
      <c r="B17" s="8">
        <v>18799</v>
      </c>
      <c r="C17" s="8">
        <v>0</v>
      </c>
      <c r="D17" s="9"/>
      <c r="E17" s="19"/>
    </row>
    <row r="18" spans="1:5" s="2" customFormat="1" ht="34.5" customHeight="1">
      <c r="A18" s="10" t="s">
        <v>19</v>
      </c>
      <c r="B18" s="8">
        <v>333</v>
      </c>
      <c r="C18" s="8">
        <v>218</v>
      </c>
      <c r="D18" s="9">
        <f>(C18-B18)/B18</f>
        <v>-0.34534534534534533</v>
      </c>
      <c r="E18" s="19"/>
    </row>
    <row r="19" spans="1:5" s="2" customFormat="1" ht="34.5" customHeight="1">
      <c r="A19" s="10" t="s">
        <v>20</v>
      </c>
      <c r="B19" s="8"/>
      <c r="C19" s="8">
        <v>621</v>
      </c>
      <c r="D19" s="9"/>
      <c r="E19" s="19"/>
    </row>
    <row r="20" spans="1:5" s="2" customFormat="1" ht="34.5" customHeight="1">
      <c r="A20" s="10" t="s">
        <v>1</v>
      </c>
      <c r="B20" s="8">
        <v>7204</v>
      </c>
      <c r="C20" s="8">
        <v>7941</v>
      </c>
      <c r="D20" s="9">
        <f>(C20-B20)/B20</f>
        <v>0.10230427540255414</v>
      </c>
      <c r="E20" s="19"/>
    </row>
    <row r="21" spans="1:5" s="2" customFormat="1" ht="34.5" customHeight="1">
      <c r="A21" s="10" t="s">
        <v>2</v>
      </c>
      <c r="B21" s="8">
        <v>68232</v>
      </c>
      <c r="C21" s="8">
        <v>60552</v>
      </c>
      <c r="D21" s="9">
        <f>(C21-B21)/B21</f>
        <v>-0.11255715793176223</v>
      </c>
      <c r="E21" s="19"/>
    </row>
    <row r="22" spans="1:5" s="2" customFormat="1" ht="34.5" customHeight="1">
      <c r="A22" s="10" t="s">
        <v>21</v>
      </c>
      <c r="B22" s="8">
        <v>16358</v>
      </c>
      <c r="C22" s="8">
        <v>4531</v>
      </c>
      <c r="D22" s="9">
        <f>(C22-B22)/B22</f>
        <v>-0.723010147939846</v>
      </c>
      <c r="E22" s="19"/>
    </row>
    <row r="23" spans="1:5" s="2" customFormat="1" ht="34.5" customHeight="1">
      <c r="A23" s="10" t="s">
        <v>22</v>
      </c>
      <c r="B23" s="8"/>
      <c r="C23" s="8">
        <v>13465</v>
      </c>
      <c r="D23" s="9" t="e">
        <f>(C23-B23)/B23</f>
        <v>#DIV/0!</v>
      </c>
      <c r="E23" s="19"/>
    </row>
    <row r="24" spans="1:5" s="2" customFormat="1" ht="34.5" customHeight="1">
      <c r="A24" s="10" t="s">
        <v>3</v>
      </c>
      <c r="B24" s="8"/>
      <c r="C24" s="8"/>
      <c r="D24" s="9"/>
      <c r="E24" s="19"/>
    </row>
    <row r="25" spans="1:5" s="2" customFormat="1" ht="34.5" customHeight="1">
      <c r="A25" s="12" t="s">
        <v>13</v>
      </c>
      <c r="B25" s="13">
        <v>117155</v>
      </c>
      <c r="C25" s="13">
        <v>152787</v>
      </c>
      <c r="D25" s="14">
        <f>(C25-B25)/B25</f>
        <v>0.3041440826255815</v>
      </c>
      <c r="E25" s="19"/>
    </row>
    <row r="26" spans="1:4" s="2" customFormat="1" ht="29.25" customHeight="1">
      <c r="A26" s="10"/>
      <c r="B26" s="11"/>
      <c r="C26" s="11"/>
      <c r="D26" s="1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xiabai</cp:lastModifiedBy>
  <cp:lastPrinted>2019-02-03T08:31:14Z</cp:lastPrinted>
  <dcterms:created xsi:type="dcterms:W3CDTF">2012-12-27T03:21:05Z</dcterms:created>
  <dcterms:modified xsi:type="dcterms:W3CDTF">2019-02-14T11:32:10Z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